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RUMUS TRADING DISEDERHANAKAN" sheetId="1" r:id="rId1"/>
    <sheet name="VARIASI 1.0. SKENARIO TRADING HARIAN" sheetId="2" r:id="rId2"/>
    <sheet name="VAR. 2.0. SKENARIO TRADING HARIAN " sheetId="3" r:id="rId3"/>
    <sheet name="VAR 3.0. SKENARIO TRADING HARIAN" sheetId="4" r:id="rId4"/>
    <sheet name="VAR 4.0. SKENARIO TRADING HARIAN" sheetId="5" r:id="rId5"/>
    <sheet name="VAR 5.0. SKENARIO TRADING HARIAN" sheetId="6" r:id="rId6"/>
  </sheets>
  <definedNames/>
  <calcPr fullCalcOnLoad="1"/>
</workbook>
</file>

<file path=xl/sharedStrings.xml><?xml version="1.0" encoding="utf-8"?>
<sst xmlns="http://schemas.openxmlformats.org/spreadsheetml/2006/main" count="221" uniqueCount="31">
  <si>
    <t>TARGET LABA</t>
  </si>
  <si>
    <t>WAKTU INVESTASI (BULAN)</t>
  </si>
  <si>
    <t>WAKTU INVESTASI (HARI/BULAN)</t>
  </si>
  <si>
    <t>TOTAL WAKTU (HARI)</t>
  </si>
  <si>
    <t>TARGET LABA HARIAN</t>
  </si>
  <si>
    <t>TARGET LABA DIBAGI TOTAL WAKTU (HARI)</t>
  </si>
  <si>
    <t xml:space="preserve">TARGET LABA 1 POIN </t>
  </si>
  <si>
    <t>HARGA SAHAM EKSPEKTASI</t>
  </si>
  <si>
    <t>JUMLAH SAHAM 1 LOT</t>
  </si>
  <si>
    <t>JUMLAH LOT EKSPEKTASI</t>
  </si>
  <si>
    <t xml:space="preserve">MODAL EKSPEKTASI </t>
  </si>
  <si>
    <t>JUMLAH LOT EKSPEKTASI KALI JUMLAH LOT SAHAM KALI HARGA SAHAM EKSPEKTASI</t>
  </si>
  <si>
    <t>TARGET LABA HARIAN DIBAGI TERHADAP TARGET LABA 1 POIN DIKALI JUMLAH SAHAM/LOT</t>
  </si>
  <si>
    <t>SKENARIO 01</t>
  </si>
  <si>
    <t>SKENARIO 02</t>
  </si>
  <si>
    <t>TARGET LABA (Rp)</t>
  </si>
  <si>
    <t>TARGET LABA HARIAN (Rp)</t>
  </si>
  <si>
    <t>MODAL EKSPEKTASI (Rp)</t>
  </si>
  <si>
    <t>SKENARIO 03</t>
  </si>
  <si>
    <t>SKENARIO 04</t>
  </si>
  <si>
    <t>SKENARIO 05</t>
  </si>
  <si>
    <t>SKENARIO 06</t>
  </si>
  <si>
    <t>SKENARIO 07</t>
  </si>
  <si>
    <t>SKENARIO 08</t>
  </si>
  <si>
    <t>SKENARIO 09</t>
  </si>
  <si>
    <t xml:space="preserve">TARGET LABA 2 POIN </t>
  </si>
  <si>
    <t>SKENARIO 10</t>
  </si>
  <si>
    <t>SKENARIO 11</t>
  </si>
  <si>
    <t>SKENARIO 12</t>
  </si>
  <si>
    <t>SKENARIO 13</t>
  </si>
  <si>
    <t>SKENARIO 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</si>
</sst>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1"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3" borderId="1" xfId="0" applyFont="1" applyFill="1" applyBorder="1" applyAlignment="1">
      <alignment/>
    </xf>
    <xf numFmtId="164" fontId="0" fillId="4" borderId="0" xfId="0" applyFont="1" applyFill="1" applyAlignment="1">
      <alignment/>
    </xf>
    <xf numFmtId="164" fontId="0" fillId="4" borderId="0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C11" sqref="C11"/>
    </sheetView>
  </sheetViews>
  <sheetFormatPr defaultColWidth="12.57421875" defaultRowHeight="12.75"/>
  <cols>
    <col min="1" max="1" width="30.421875" style="0" customWidth="1"/>
    <col min="2" max="2" width="17.00390625" style="0" customWidth="1"/>
    <col min="3" max="16384" width="11.57421875" style="0" customWidth="1"/>
  </cols>
  <sheetData>
    <row r="2" spans="1:2" ht="12.75">
      <c r="A2" t="s">
        <v>0</v>
      </c>
      <c r="B2" s="1">
        <v>50000000</v>
      </c>
    </row>
    <row r="3" spans="1:2" ht="12.75">
      <c r="A3" t="s">
        <v>1</v>
      </c>
      <c r="B3">
        <v>6</v>
      </c>
    </row>
    <row r="4" spans="1:2" ht="12.75">
      <c r="A4" t="s">
        <v>2</v>
      </c>
      <c r="B4">
        <v>20</v>
      </c>
    </row>
    <row r="5" spans="1:2" ht="12.75">
      <c r="A5" t="s">
        <v>3</v>
      </c>
      <c r="B5" s="2">
        <f>B3*B4</f>
        <v>120</v>
      </c>
    </row>
    <row r="6" spans="1:6" ht="12.75">
      <c r="A6" t="s">
        <v>4</v>
      </c>
      <c r="B6" s="1">
        <f>B2/B5</f>
        <v>416666.6666666667</v>
      </c>
      <c r="C6" s="3" t="s">
        <v>5</v>
      </c>
      <c r="D6" s="3"/>
      <c r="E6" s="3"/>
      <c r="F6" s="3"/>
    </row>
    <row r="7" spans="1:2" ht="12.75">
      <c r="A7" t="s">
        <v>6</v>
      </c>
      <c r="B7">
        <v>25</v>
      </c>
    </row>
    <row r="8" spans="1:2" ht="12.75">
      <c r="A8" t="s">
        <v>7</v>
      </c>
      <c r="B8">
        <v>2500</v>
      </c>
    </row>
    <row r="9" spans="1:2" ht="12.75">
      <c r="A9" t="s">
        <v>8</v>
      </c>
      <c r="B9">
        <v>500</v>
      </c>
    </row>
    <row r="10" spans="1:2" ht="12.75">
      <c r="A10" t="s">
        <v>9</v>
      </c>
      <c r="B10" s="2">
        <f>B6/(B7*B9)</f>
        <v>33.333333333333336</v>
      </c>
    </row>
    <row r="11" spans="1:9" ht="12.75">
      <c r="A11" t="s">
        <v>10</v>
      </c>
      <c r="B11" s="1">
        <f>B10*B9*B8</f>
        <v>41666666.66666667</v>
      </c>
      <c r="C11" s="3" t="s">
        <v>11</v>
      </c>
      <c r="D11" s="3"/>
      <c r="E11" s="3"/>
      <c r="F11" s="3"/>
      <c r="G11" s="3"/>
      <c r="H11" s="3"/>
      <c r="I11" s="3"/>
    </row>
  </sheetData>
  <mergeCells count="2">
    <mergeCell ref="C6:F6"/>
    <mergeCell ref="C11:I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 topLeftCell="A1">
      <selection activeCell="D8" sqref="D8"/>
    </sheetView>
  </sheetViews>
  <sheetFormatPr defaultColWidth="12.57421875" defaultRowHeight="12.75"/>
  <cols>
    <col min="1" max="1" width="31.28125" style="0" customWidth="1"/>
    <col min="2" max="2" width="16.28125" style="0" customWidth="1"/>
    <col min="3" max="16384" width="11.57421875" style="0" customWidth="1"/>
  </cols>
  <sheetData>
    <row r="2" spans="1:2" ht="12.75">
      <c r="A2" t="s">
        <v>0</v>
      </c>
      <c r="B2" s="1">
        <v>50000000</v>
      </c>
    </row>
    <row r="3" spans="1:2" ht="12.75">
      <c r="A3" t="s">
        <v>1</v>
      </c>
      <c r="B3">
        <v>6</v>
      </c>
    </row>
    <row r="4" spans="1:2" ht="12.75">
      <c r="A4" t="s">
        <v>2</v>
      </c>
      <c r="B4">
        <v>20</v>
      </c>
    </row>
    <row r="5" spans="1:2" ht="12.75">
      <c r="A5" t="s">
        <v>3</v>
      </c>
      <c r="B5" s="2">
        <f>B3*B4</f>
        <v>120</v>
      </c>
    </row>
    <row r="6" spans="1:6" ht="12.75">
      <c r="A6" s="4" t="s">
        <v>4</v>
      </c>
      <c r="B6" s="1">
        <f>B2/B5</f>
        <v>416666.6666666667</v>
      </c>
      <c r="C6" s="5" t="s">
        <v>5</v>
      </c>
      <c r="D6" s="5"/>
      <c r="E6" s="5"/>
      <c r="F6" s="5"/>
    </row>
    <row r="7" spans="1:2" ht="12.75">
      <c r="A7" t="s">
        <v>6</v>
      </c>
      <c r="B7">
        <v>25</v>
      </c>
    </row>
    <row r="8" spans="1:2" ht="12.75">
      <c r="A8" t="s">
        <v>7</v>
      </c>
      <c r="B8">
        <v>2500</v>
      </c>
    </row>
    <row r="9" spans="1:2" ht="12.75">
      <c r="A9" t="s">
        <v>8</v>
      </c>
      <c r="B9">
        <v>500</v>
      </c>
    </row>
    <row r="10" spans="1:10" ht="12.75">
      <c r="A10" s="6" t="s">
        <v>9</v>
      </c>
      <c r="B10" s="2">
        <f>B6/(B7*B9)</f>
        <v>33.333333333333336</v>
      </c>
      <c r="C10" s="7" t="s">
        <v>12</v>
      </c>
      <c r="D10" s="7"/>
      <c r="E10" s="7"/>
      <c r="F10" s="7"/>
      <c r="G10" s="7"/>
      <c r="H10" s="7"/>
      <c r="I10" s="7"/>
      <c r="J10" s="7"/>
    </row>
    <row r="11" spans="1:9" ht="12.75">
      <c r="A11" s="8" t="s">
        <v>10</v>
      </c>
      <c r="B11" s="1">
        <f>B10*B9*B8</f>
        <v>41666666.66666667</v>
      </c>
      <c r="C11" s="9" t="s">
        <v>11</v>
      </c>
      <c r="D11" s="9"/>
      <c r="E11" s="9"/>
      <c r="F11" s="9"/>
      <c r="G11" s="9"/>
      <c r="H11" s="9"/>
      <c r="I11" s="9"/>
    </row>
    <row r="13" spans="1:9" ht="12.75">
      <c r="A13" s="10" t="s">
        <v>13</v>
      </c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11" t="s">
        <v>0</v>
      </c>
      <c r="B14" s="12">
        <v>25000000</v>
      </c>
      <c r="C14" s="11"/>
      <c r="D14" s="11"/>
      <c r="E14" s="11"/>
      <c r="F14" s="11"/>
      <c r="G14" s="11"/>
      <c r="H14" s="11"/>
      <c r="I14" s="11"/>
    </row>
    <row r="15" spans="1:9" ht="12.75">
      <c r="A15" s="11" t="s">
        <v>1</v>
      </c>
      <c r="B15" s="11">
        <v>6</v>
      </c>
      <c r="C15" s="11"/>
      <c r="D15" s="11"/>
      <c r="E15" s="11"/>
      <c r="F15" s="11"/>
      <c r="G15" s="11"/>
      <c r="H15" s="11"/>
      <c r="I15" s="11"/>
    </row>
    <row r="16" spans="1:9" ht="12.75">
      <c r="A16" s="11" t="s">
        <v>2</v>
      </c>
      <c r="B16" s="11">
        <v>20</v>
      </c>
      <c r="C16" s="11"/>
      <c r="D16" s="11"/>
      <c r="E16" s="11"/>
      <c r="F16" s="11"/>
      <c r="G16" s="11"/>
      <c r="H16" s="11"/>
      <c r="I16" s="11"/>
    </row>
    <row r="17" spans="1:9" ht="12.75">
      <c r="A17" s="11" t="s">
        <v>3</v>
      </c>
      <c r="B17" s="11">
        <f>B15*B16</f>
        <v>120</v>
      </c>
      <c r="C17" s="11"/>
      <c r="D17" s="11"/>
      <c r="E17" s="11"/>
      <c r="F17" s="11"/>
      <c r="G17" s="11"/>
      <c r="H17" s="11"/>
      <c r="I17" s="11"/>
    </row>
    <row r="18" spans="1:9" ht="12.75">
      <c r="A18" s="11" t="s">
        <v>4</v>
      </c>
      <c r="B18" s="12">
        <f>B14/B17</f>
        <v>208333.33333333334</v>
      </c>
      <c r="C18" s="11" t="s">
        <v>5</v>
      </c>
      <c r="D18" s="11"/>
      <c r="E18" s="11"/>
      <c r="F18" s="11"/>
      <c r="G18" s="11"/>
      <c r="H18" s="11"/>
      <c r="I18" s="11"/>
    </row>
    <row r="19" spans="1:9" ht="12.75">
      <c r="A19" s="11" t="s">
        <v>6</v>
      </c>
      <c r="B19" s="11">
        <v>25</v>
      </c>
      <c r="C19" s="11"/>
      <c r="D19" s="11"/>
      <c r="E19" s="11"/>
      <c r="F19" s="11"/>
      <c r="G19" s="11"/>
      <c r="H19" s="11"/>
      <c r="I19" s="11"/>
    </row>
    <row r="20" spans="1:9" ht="12.75">
      <c r="A20" s="11" t="s">
        <v>7</v>
      </c>
      <c r="B20" s="11">
        <v>2500</v>
      </c>
      <c r="C20" s="11"/>
      <c r="D20" s="11"/>
      <c r="E20" s="11"/>
      <c r="F20" s="11"/>
      <c r="G20" s="11"/>
      <c r="H20" s="11"/>
      <c r="I20" s="11"/>
    </row>
    <row r="21" spans="1:9" ht="12.75">
      <c r="A21" s="11" t="s">
        <v>8</v>
      </c>
      <c r="B21" s="11">
        <v>500</v>
      </c>
      <c r="C21" s="11"/>
      <c r="D21" s="11"/>
      <c r="E21" s="11"/>
      <c r="F21" s="11"/>
      <c r="G21" s="11"/>
      <c r="H21" s="11"/>
      <c r="I21" s="11"/>
    </row>
    <row r="22" spans="1:10" ht="12.75">
      <c r="A22" s="11" t="s">
        <v>9</v>
      </c>
      <c r="B22" s="11">
        <f>B18/(B19*B21)</f>
        <v>16.666666666666668</v>
      </c>
      <c r="C22" s="13" t="s">
        <v>12</v>
      </c>
      <c r="D22" s="13"/>
      <c r="E22" s="13"/>
      <c r="F22" s="13"/>
      <c r="G22" s="13"/>
      <c r="H22" s="13"/>
      <c r="I22" s="13"/>
      <c r="J22" s="13"/>
    </row>
    <row r="23" spans="1:9" ht="12.75">
      <c r="A23" s="11" t="s">
        <v>10</v>
      </c>
      <c r="B23" s="12">
        <f>B22*B21*B20</f>
        <v>20833333.333333336</v>
      </c>
      <c r="C23" s="11" t="s">
        <v>11</v>
      </c>
      <c r="D23" s="11"/>
      <c r="E23" s="11"/>
      <c r="F23" s="11"/>
      <c r="G23" s="11"/>
      <c r="H23" s="11"/>
      <c r="I23" s="11"/>
    </row>
    <row r="25" ht="12.75">
      <c r="A25" t="s">
        <v>14</v>
      </c>
    </row>
    <row r="26" spans="1:9" ht="12.75">
      <c r="A26" s="14" t="s">
        <v>15</v>
      </c>
      <c r="B26" s="15">
        <v>100000000</v>
      </c>
      <c r="C26" s="14"/>
      <c r="D26" s="14"/>
      <c r="E26" s="14"/>
      <c r="F26" s="14"/>
      <c r="G26" s="14"/>
      <c r="H26" s="14"/>
      <c r="I26" s="14"/>
    </row>
    <row r="27" spans="1:9" ht="12.75">
      <c r="A27" s="14" t="s">
        <v>1</v>
      </c>
      <c r="B27" s="14">
        <v>6</v>
      </c>
      <c r="C27" s="14"/>
      <c r="D27" s="14"/>
      <c r="E27" s="14"/>
      <c r="F27" s="14"/>
      <c r="G27" s="14"/>
      <c r="H27" s="14"/>
      <c r="I27" s="14"/>
    </row>
    <row r="28" spans="1:9" ht="12.75">
      <c r="A28" s="14" t="s">
        <v>2</v>
      </c>
      <c r="B28" s="14">
        <v>20</v>
      </c>
      <c r="C28" s="14"/>
      <c r="D28" s="14"/>
      <c r="E28" s="14"/>
      <c r="F28" s="14"/>
      <c r="G28" s="14"/>
      <c r="H28" s="14"/>
      <c r="I28" s="14"/>
    </row>
    <row r="29" spans="1:9" ht="12.75">
      <c r="A29" s="14" t="s">
        <v>3</v>
      </c>
      <c r="B29" s="14">
        <f>B27*B28</f>
        <v>120</v>
      </c>
      <c r="C29" s="14"/>
      <c r="D29" s="14"/>
      <c r="E29" s="14"/>
      <c r="F29" s="14"/>
      <c r="G29" s="14"/>
      <c r="H29" s="14"/>
      <c r="I29" s="14"/>
    </row>
    <row r="30" spans="1:9" ht="12.75">
      <c r="A30" s="14" t="s">
        <v>16</v>
      </c>
      <c r="B30" s="15">
        <f>B26/B29</f>
        <v>833333.3333333334</v>
      </c>
      <c r="C30" s="13" t="s">
        <v>5</v>
      </c>
      <c r="D30" s="13"/>
      <c r="E30" s="13"/>
      <c r="F30" s="13"/>
      <c r="G30" s="14"/>
      <c r="H30" s="14"/>
      <c r="I30" s="14"/>
    </row>
    <row r="31" spans="1:9" ht="12.75">
      <c r="A31" s="14" t="s">
        <v>6</v>
      </c>
      <c r="B31" s="14">
        <v>25</v>
      </c>
      <c r="C31" s="14"/>
      <c r="D31" s="14"/>
      <c r="E31" s="14"/>
      <c r="F31" s="14"/>
      <c r="G31" s="14"/>
      <c r="H31" s="14"/>
      <c r="I31" s="14"/>
    </row>
    <row r="32" spans="1:9" ht="12.75">
      <c r="A32" s="14" t="s">
        <v>7</v>
      </c>
      <c r="B32" s="14">
        <v>2500</v>
      </c>
      <c r="C32" s="14"/>
      <c r="D32" s="14"/>
      <c r="E32" s="14"/>
      <c r="F32" s="14"/>
      <c r="G32" s="14"/>
      <c r="H32" s="14"/>
      <c r="I32" s="14"/>
    </row>
    <row r="33" spans="1:9" ht="12.75">
      <c r="A33" s="14" t="s">
        <v>8</v>
      </c>
      <c r="B33" s="14">
        <v>500</v>
      </c>
      <c r="C33" s="14"/>
      <c r="D33" s="14"/>
      <c r="E33" s="14"/>
      <c r="F33" s="14"/>
      <c r="G33" s="14"/>
      <c r="H33" s="14"/>
      <c r="I33" s="14"/>
    </row>
    <row r="34" spans="1:10" ht="12.75">
      <c r="A34" s="14" t="s">
        <v>9</v>
      </c>
      <c r="B34" s="14">
        <f>B30/(B31*B33)</f>
        <v>66.66666666666667</v>
      </c>
      <c r="C34" s="13" t="s">
        <v>12</v>
      </c>
      <c r="D34" s="13"/>
      <c r="E34" s="13"/>
      <c r="F34" s="13"/>
      <c r="G34" s="13"/>
      <c r="H34" s="13"/>
      <c r="I34" s="13"/>
      <c r="J34" s="13"/>
    </row>
    <row r="35" spans="1:9" ht="12.75">
      <c r="A35" s="14" t="s">
        <v>17</v>
      </c>
      <c r="B35" s="15">
        <f>B34*B33*B32</f>
        <v>83333333.33333334</v>
      </c>
      <c r="C35" s="13" t="s">
        <v>11</v>
      </c>
      <c r="D35" s="13"/>
      <c r="E35" s="13"/>
      <c r="F35" s="13"/>
      <c r="G35" s="13"/>
      <c r="H35" s="13"/>
      <c r="I35" s="13"/>
    </row>
  </sheetData>
  <mergeCells count="9">
    <mergeCell ref="C6:F6"/>
    <mergeCell ref="C10:J10"/>
    <mergeCell ref="C11:I11"/>
    <mergeCell ref="C18:F18"/>
    <mergeCell ref="C22:J22"/>
    <mergeCell ref="C23:I23"/>
    <mergeCell ref="C30:F30"/>
    <mergeCell ref="C34:J34"/>
    <mergeCell ref="C35:I3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7">
      <selection activeCell="C10" sqref="C10"/>
    </sheetView>
  </sheetViews>
  <sheetFormatPr defaultColWidth="12.57421875" defaultRowHeight="12.75"/>
  <cols>
    <col min="1" max="1" width="32.140625" style="0" customWidth="1"/>
    <col min="2" max="2" width="16.140625" style="0" customWidth="1"/>
    <col min="3" max="16384" width="11.57421875" style="0" customWidth="1"/>
  </cols>
  <sheetData>
    <row r="1" ht="12.75">
      <c r="A1" t="s">
        <v>18</v>
      </c>
    </row>
    <row r="2" spans="1:9" ht="12.75">
      <c r="A2" s="14" t="s">
        <v>15</v>
      </c>
      <c r="B2" s="15">
        <v>50000000</v>
      </c>
      <c r="C2" s="14"/>
      <c r="D2" s="14"/>
      <c r="E2" s="14"/>
      <c r="F2" s="14"/>
      <c r="G2" s="14"/>
      <c r="H2" s="14"/>
      <c r="I2" s="14"/>
    </row>
    <row r="3" spans="1:9" ht="12.75">
      <c r="A3" s="14" t="s">
        <v>1</v>
      </c>
      <c r="B3" s="14">
        <v>3</v>
      </c>
      <c r="C3" s="14"/>
      <c r="D3" s="14"/>
      <c r="E3" s="14"/>
      <c r="F3" s="14"/>
      <c r="G3" s="14"/>
      <c r="H3" s="14"/>
      <c r="I3" s="14"/>
    </row>
    <row r="4" spans="1:9" ht="12.75">
      <c r="A4" s="14" t="s">
        <v>2</v>
      </c>
      <c r="B4" s="14">
        <v>20</v>
      </c>
      <c r="C4" s="14"/>
      <c r="D4" s="14"/>
      <c r="E4" s="14"/>
      <c r="F4" s="14"/>
      <c r="G4" s="14"/>
      <c r="H4" s="14"/>
      <c r="I4" s="14"/>
    </row>
    <row r="5" spans="1:9" ht="12.75">
      <c r="A5" s="14" t="s">
        <v>3</v>
      </c>
      <c r="B5" s="14">
        <f>B3*B4</f>
        <v>60</v>
      </c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5">
        <f>B2/B5</f>
        <v>833333.3333333334</v>
      </c>
      <c r="C6" s="13" t="s">
        <v>5</v>
      </c>
      <c r="D6" s="13"/>
      <c r="E6" s="13"/>
      <c r="F6" s="13"/>
      <c r="G6" s="14"/>
      <c r="H6" s="14"/>
      <c r="I6" s="14"/>
    </row>
    <row r="7" spans="1:9" ht="12.75">
      <c r="A7" s="14" t="s">
        <v>6</v>
      </c>
      <c r="B7" s="14">
        <v>25</v>
      </c>
      <c r="C7" s="14"/>
      <c r="D7" s="14"/>
      <c r="E7" s="14"/>
      <c r="F7" s="14"/>
      <c r="G7" s="14"/>
      <c r="H7" s="14"/>
      <c r="I7" s="14"/>
    </row>
    <row r="8" spans="1:9" ht="12.75">
      <c r="A8" s="14" t="s">
        <v>7</v>
      </c>
      <c r="B8" s="14">
        <v>2500</v>
      </c>
      <c r="C8" s="14"/>
      <c r="D8" s="14"/>
      <c r="E8" s="14"/>
      <c r="F8" s="14"/>
      <c r="G8" s="14"/>
      <c r="H8" s="14"/>
      <c r="I8" s="14"/>
    </row>
    <row r="9" spans="1:9" ht="12.75">
      <c r="A9" s="14" t="s">
        <v>8</v>
      </c>
      <c r="B9" s="14">
        <v>500</v>
      </c>
      <c r="C9" s="14"/>
      <c r="D9" s="14"/>
      <c r="E9" s="14"/>
      <c r="F9" s="14"/>
      <c r="G9" s="14"/>
      <c r="H9" s="14"/>
      <c r="I9" s="14"/>
    </row>
    <row r="10" spans="1:10" ht="12.75">
      <c r="A10" s="14" t="s">
        <v>9</v>
      </c>
      <c r="B10" s="14">
        <f>B6/(B7*B9)</f>
        <v>66.66666666666667</v>
      </c>
      <c r="C10" s="13" t="s">
        <v>12</v>
      </c>
      <c r="D10" s="13"/>
      <c r="E10" s="13"/>
      <c r="F10" s="13"/>
      <c r="G10" s="13"/>
      <c r="H10" s="13"/>
      <c r="I10" s="13"/>
      <c r="J10" s="13"/>
    </row>
    <row r="11" spans="1:9" ht="12.75">
      <c r="A11" s="14" t="s">
        <v>17</v>
      </c>
      <c r="B11" s="15">
        <f>B10*B9*B8</f>
        <v>83333333.33333334</v>
      </c>
      <c r="C11" s="13" t="s">
        <v>11</v>
      </c>
      <c r="D11" s="13"/>
      <c r="E11" s="13"/>
      <c r="F11" s="13"/>
      <c r="G11" s="13"/>
      <c r="H11" s="13"/>
      <c r="I11" s="13"/>
    </row>
    <row r="13" ht="12.75">
      <c r="A13" t="s">
        <v>19</v>
      </c>
    </row>
    <row r="14" spans="1:9" ht="12.75">
      <c r="A14" s="14" t="s">
        <v>15</v>
      </c>
      <c r="B14" s="15">
        <v>25000000</v>
      </c>
      <c r="C14" s="14"/>
      <c r="D14" s="14"/>
      <c r="E14" s="14"/>
      <c r="F14" s="14"/>
      <c r="G14" s="14"/>
      <c r="H14" s="14"/>
      <c r="I14" s="14"/>
    </row>
    <row r="15" spans="1:9" ht="12.75">
      <c r="A15" s="14" t="s">
        <v>1</v>
      </c>
      <c r="B15" s="14">
        <v>3</v>
      </c>
      <c r="C15" s="14"/>
      <c r="D15" s="14"/>
      <c r="E15" s="14"/>
      <c r="F15" s="14"/>
      <c r="G15" s="14"/>
      <c r="H15" s="14"/>
      <c r="I15" s="14"/>
    </row>
    <row r="16" spans="1:9" ht="12.75">
      <c r="A16" s="14" t="s">
        <v>2</v>
      </c>
      <c r="B16" s="14">
        <v>20</v>
      </c>
      <c r="C16" s="14"/>
      <c r="D16" s="14"/>
      <c r="E16" s="14"/>
      <c r="F16" s="14"/>
      <c r="G16" s="14"/>
      <c r="H16" s="14"/>
      <c r="I16" s="14"/>
    </row>
    <row r="17" spans="1:9" ht="12.75">
      <c r="A17" s="14" t="s">
        <v>3</v>
      </c>
      <c r="B17" s="14">
        <f>B15*B16</f>
        <v>60</v>
      </c>
      <c r="C17" s="14"/>
      <c r="D17" s="14"/>
      <c r="E17" s="14"/>
      <c r="F17" s="14"/>
      <c r="G17" s="14"/>
      <c r="H17" s="14"/>
      <c r="I17" s="14"/>
    </row>
    <row r="18" spans="1:9" ht="12.75">
      <c r="A18" s="14" t="s">
        <v>16</v>
      </c>
      <c r="B18" s="15">
        <f>B14/B17</f>
        <v>416666.6666666667</v>
      </c>
      <c r="C18" s="13" t="s">
        <v>5</v>
      </c>
      <c r="D18" s="13"/>
      <c r="E18" s="13"/>
      <c r="F18" s="13"/>
      <c r="G18" s="14"/>
      <c r="H18" s="14"/>
      <c r="I18" s="14"/>
    </row>
    <row r="19" spans="1:9" ht="12.75">
      <c r="A19" s="14" t="s">
        <v>6</v>
      </c>
      <c r="B19" s="14">
        <v>25</v>
      </c>
      <c r="C19" s="14"/>
      <c r="D19" s="14"/>
      <c r="E19" s="14"/>
      <c r="F19" s="14"/>
      <c r="G19" s="14"/>
      <c r="H19" s="14"/>
      <c r="I19" s="14"/>
    </row>
    <row r="20" spans="1:9" ht="12.75">
      <c r="A20" s="14" t="s">
        <v>7</v>
      </c>
      <c r="B20" s="14">
        <v>2500</v>
      </c>
      <c r="C20" s="14"/>
      <c r="D20" s="14"/>
      <c r="E20" s="14"/>
      <c r="F20" s="14"/>
      <c r="G20" s="14"/>
      <c r="H20" s="14"/>
      <c r="I20" s="14"/>
    </row>
    <row r="21" spans="1:9" ht="12.75">
      <c r="A21" s="14" t="s">
        <v>8</v>
      </c>
      <c r="B21" s="14">
        <v>500</v>
      </c>
      <c r="C21" s="14"/>
      <c r="D21" s="14"/>
      <c r="E21" s="14"/>
      <c r="F21" s="14"/>
      <c r="G21" s="14"/>
      <c r="H21" s="14"/>
      <c r="I21" s="14"/>
    </row>
    <row r="22" spans="1:10" ht="12.75">
      <c r="A22" s="14" t="s">
        <v>9</v>
      </c>
      <c r="B22" s="14">
        <f>B18/(B19*B21)</f>
        <v>33.333333333333336</v>
      </c>
      <c r="C22" s="13" t="s">
        <v>12</v>
      </c>
      <c r="D22" s="13"/>
      <c r="E22" s="13"/>
      <c r="F22" s="13"/>
      <c r="G22" s="13"/>
      <c r="H22" s="13"/>
      <c r="I22" s="13"/>
      <c r="J22" s="13"/>
    </row>
    <row r="23" spans="1:9" ht="12.75">
      <c r="A23" s="14" t="s">
        <v>17</v>
      </c>
      <c r="B23" s="15">
        <f>B22*B21*B20</f>
        <v>41666666.66666667</v>
      </c>
      <c r="C23" s="13" t="s">
        <v>11</v>
      </c>
      <c r="D23" s="13"/>
      <c r="E23" s="13"/>
      <c r="F23" s="13"/>
      <c r="G23" s="13"/>
      <c r="H23" s="13"/>
      <c r="I23" s="13"/>
    </row>
    <row r="25" ht="12.75">
      <c r="A25" t="s">
        <v>20</v>
      </c>
    </row>
    <row r="26" spans="1:9" ht="12.75">
      <c r="A26" s="14" t="s">
        <v>15</v>
      </c>
      <c r="B26" s="15">
        <v>100000000</v>
      </c>
      <c r="C26" s="14"/>
      <c r="D26" s="14"/>
      <c r="E26" s="14"/>
      <c r="F26" s="14"/>
      <c r="G26" s="14"/>
      <c r="H26" s="14"/>
      <c r="I26" s="14"/>
    </row>
    <row r="27" spans="1:9" ht="12.75">
      <c r="A27" s="14" t="s">
        <v>1</v>
      </c>
      <c r="B27" s="14">
        <v>3</v>
      </c>
      <c r="C27" s="14"/>
      <c r="D27" s="14"/>
      <c r="E27" s="14"/>
      <c r="F27" s="14"/>
      <c r="G27" s="14"/>
      <c r="H27" s="14"/>
      <c r="I27" s="14"/>
    </row>
    <row r="28" spans="1:9" ht="12.75">
      <c r="A28" s="14" t="s">
        <v>2</v>
      </c>
      <c r="B28" s="14">
        <v>20</v>
      </c>
      <c r="C28" s="14"/>
      <c r="D28" s="14"/>
      <c r="E28" s="14"/>
      <c r="F28" s="14"/>
      <c r="G28" s="14"/>
      <c r="H28" s="14"/>
      <c r="I28" s="14"/>
    </row>
    <row r="29" spans="1:9" ht="12.75">
      <c r="A29" s="14" t="s">
        <v>3</v>
      </c>
      <c r="B29" s="14">
        <f>B27*B28</f>
        <v>60</v>
      </c>
      <c r="C29" s="14"/>
      <c r="D29" s="14"/>
      <c r="E29" s="14"/>
      <c r="F29" s="14"/>
      <c r="G29" s="14"/>
      <c r="H29" s="14"/>
      <c r="I29" s="14"/>
    </row>
    <row r="30" spans="1:9" ht="12.75">
      <c r="A30" s="14" t="s">
        <v>16</v>
      </c>
      <c r="B30" s="15">
        <f>B26/B29</f>
        <v>1666666.6666666667</v>
      </c>
      <c r="C30" s="13" t="s">
        <v>5</v>
      </c>
      <c r="D30" s="13"/>
      <c r="E30" s="13"/>
      <c r="F30" s="13"/>
      <c r="G30" s="14"/>
      <c r="H30" s="14"/>
      <c r="I30" s="14"/>
    </row>
    <row r="31" spans="1:9" ht="12.75">
      <c r="A31" s="14" t="s">
        <v>6</v>
      </c>
      <c r="B31" s="14">
        <v>25</v>
      </c>
      <c r="C31" s="14"/>
      <c r="D31" s="14"/>
      <c r="E31" s="14"/>
      <c r="F31" s="14"/>
      <c r="G31" s="14"/>
      <c r="H31" s="14"/>
      <c r="I31" s="14"/>
    </row>
    <row r="32" spans="1:9" ht="12.75">
      <c r="A32" s="14" t="s">
        <v>7</v>
      </c>
      <c r="B32" s="14">
        <v>2500</v>
      </c>
      <c r="C32" s="14"/>
      <c r="D32" s="14"/>
      <c r="E32" s="14"/>
      <c r="F32" s="14"/>
      <c r="G32" s="14"/>
      <c r="H32" s="14"/>
      <c r="I32" s="14"/>
    </row>
    <row r="33" spans="1:9" ht="12.75">
      <c r="A33" s="14" t="s">
        <v>8</v>
      </c>
      <c r="B33" s="14">
        <v>500</v>
      </c>
      <c r="C33" s="14"/>
      <c r="D33" s="14"/>
      <c r="E33" s="14"/>
      <c r="F33" s="14"/>
      <c r="G33" s="14"/>
      <c r="H33" s="14"/>
      <c r="I33" s="14"/>
    </row>
    <row r="34" spans="1:10" ht="12.75">
      <c r="A34" s="14" t="s">
        <v>9</v>
      </c>
      <c r="B34" s="14">
        <f>B30/(B31*B33)</f>
        <v>133.33333333333334</v>
      </c>
      <c r="C34" s="13" t="s">
        <v>12</v>
      </c>
      <c r="D34" s="13"/>
      <c r="E34" s="13"/>
      <c r="F34" s="13"/>
      <c r="G34" s="13"/>
      <c r="H34" s="13"/>
      <c r="I34" s="13"/>
      <c r="J34" s="13"/>
    </row>
    <row r="35" spans="1:9" ht="12.75">
      <c r="A35" s="14" t="s">
        <v>17</v>
      </c>
      <c r="B35" s="15">
        <f>B34*B33*B32</f>
        <v>166666666.6666667</v>
      </c>
      <c r="C35" s="13" t="s">
        <v>11</v>
      </c>
      <c r="D35" s="13"/>
      <c r="E35" s="13"/>
      <c r="F35" s="13"/>
      <c r="G35" s="13"/>
      <c r="H35" s="13"/>
      <c r="I35" s="13"/>
    </row>
  </sheetData>
  <mergeCells count="9">
    <mergeCell ref="C6:F6"/>
    <mergeCell ref="C10:J10"/>
    <mergeCell ref="C11:I11"/>
    <mergeCell ref="C18:F18"/>
    <mergeCell ref="C22:J22"/>
    <mergeCell ref="C23:I23"/>
    <mergeCell ref="C30:F30"/>
    <mergeCell ref="C34:J34"/>
    <mergeCell ref="C35:I3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3">
      <selection activeCell="C10" sqref="C10"/>
    </sheetView>
  </sheetViews>
  <sheetFormatPr defaultColWidth="12.57421875" defaultRowHeight="12.75"/>
  <cols>
    <col min="1" max="1" width="32.00390625" style="0" customWidth="1"/>
    <col min="2" max="2" width="14.00390625" style="0" customWidth="1"/>
    <col min="3" max="16384" width="11.57421875" style="0" customWidth="1"/>
  </cols>
  <sheetData>
    <row r="1" ht="12.75">
      <c r="A1" t="s">
        <v>21</v>
      </c>
    </row>
    <row r="2" spans="1:9" ht="12.75">
      <c r="A2" s="14" t="s">
        <v>15</v>
      </c>
      <c r="B2" s="15">
        <v>50000000</v>
      </c>
      <c r="C2" s="14"/>
      <c r="D2" s="14"/>
      <c r="E2" s="14"/>
      <c r="F2" s="14"/>
      <c r="G2" s="14"/>
      <c r="H2" s="14"/>
      <c r="I2" s="14"/>
    </row>
    <row r="3" spans="1:9" ht="12.75">
      <c r="A3" s="14" t="s">
        <v>1</v>
      </c>
      <c r="B3" s="14">
        <v>6</v>
      </c>
      <c r="C3" s="14"/>
      <c r="D3" s="14"/>
      <c r="E3" s="14"/>
      <c r="F3" s="14"/>
      <c r="G3" s="14"/>
      <c r="H3" s="14"/>
      <c r="I3" s="14"/>
    </row>
    <row r="4" spans="1:9" ht="12.75">
      <c r="A4" s="14" t="s">
        <v>2</v>
      </c>
      <c r="B4" s="14">
        <v>20</v>
      </c>
      <c r="C4" s="14"/>
      <c r="D4" s="14"/>
      <c r="E4" s="14"/>
      <c r="F4" s="14"/>
      <c r="G4" s="14"/>
      <c r="H4" s="14"/>
      <c r="I4" s="14"/>
    </row>
    <row r="5" spans="1:9" ht="12.75">
      <c r="A5" s="14" t="s">
        <v>3</v>
      </c>
      <c r="B5" s="14">
        <f>B3*B4</f>
        <v>120</v>
      </c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5">
        <f>B2/B5</f>
        <v>416666.6666666667</v>
      </c>
      <c r="C6" s="13" t="s">
        <v>5</v>
      </c>
      <c r="D6" s="13"/>
      <c r="E6" s="13"/>
      <c r="F6" s="13"/>
      <c r="G6" s="14"/>
      <c r="H6" s="14"/>
      <c r="I6" s="14"/>
    </row>
    <row r="7" spans="1:9" ht="12.75">
      <c r="A7" s="14" t="s">
        <v>6</v>
      </c>
      <c r="B7" s="14">
        <v>5</v>
      </c>
      <c r="C7" s="14"/>
      <c r="D7" s="14"/>
      <c r="E7" s="14"/>
      <c r="F7" s="14"/>
      <c r="G7" s="14"/>
      <c r="H7" s="14"/>
      <c r="I7" s="14"/>
    </row>
    <row r="8" spans="1:9" ht="12.75">
      <c r="A8" s="14" t="s">
        <v>7</v>
      </c>
      <c r="B8" s="14">
        <v>350</v>
      </c>
      <c r="C8" s="14"/>
      <c r="D8" s="14"/>
      <c r="E8" s="14"/>
      <c r="F8" s="14"/>
      <c r="G8" s="14"/>
      <c r="H8" s="14"/>
      <c r="I8" s="14"/>
    </row>
    <row r="9" spans="1:9" ht="12.75">
      <c r="A9" s="14" t="s">
        <v>8</v>
      </c>
      <c r="B9" s="14">
        <v>500</v>
      </c>
      <c r="C9" s="14"/>
      <c r="D9" s="14"/>
      <c r="E9" s="14"/>
      <c r="F9" s="14"/>
      <c r="G9" s="14"/>
      <c r="H9" s="14"/>
      <c r="I9" s="14"/>
    </row>
    <row r="10" spans="1:10" ht="12.75">
      <c r="A10" s="14" t="s">
        <v>9</v>
      </c>
      <c r="B10" s="14">
        <f>B6/(B7*B9)</f>
        <v>166.66666666666669</v>
      </c>
      <c r="C10" s="13" t="s">
        <v>12</v>
      </c>
      <c r="D10" s="13"/>
      <c r="E10" s="13"/>
      <c r="F10" s="13"/>
      <c r="G10" s="13"/>
      <c r="H10" s="13"/>
      <c r="I10" s="13"/>
      <c r="J10" s="13"/>
    </row>
    <row r="11" spans="1:9" ht="12.75">
      <c r="A11" s="14" t="s">
        <v>17</v>
      </c>
      <c r="B11" s="15">
        <f>B10*B9*B8</f>
        <v>29166666.66666667</v>
      </c>
      <c r="C11" s="13" t="s">
        <v>11</v>
      </c>
      <c r="D11" s="13"/>
      <c r="E11" s="13"/>
      <c r="F11" s="13"/>
      <c r="G11" s="13"/>
      <c r="H11" s="13"/>
      <c r="I11" s="13"/>
    </row>
    <row r="13" ht="12.75">
      <c r="A13" t="s">
        <v>22</v>
      </c>
    </row>
    <row r="14" spans="1:9" ht="12.75">
      <c r="A14" s="14" t="s">
        <v>15</v>
      </c>
      <c r="B14" s="15">
        <v>100000000</v>
      </c>
      <c r="C14" s="14"/>
      <c r="D14" s="14"/>
      <c r="E14" s="14"/>
      <c r="F14" s="14"/>
      <c r="G14" s="14"/>
      <c r="H14" s="14"/>
      <c r="I14" s="14"/>
    </row>
    <row r="15" spans="1:9" ht="12.75">
      <c r="A15" s="14" t="s">
        <v>1</v>
      </c>
      <c r="B15" s="14">
        <v>6</v>
      </c>
      <c r="C15" s="14"/>
      <c r="D15" s="14"/>
      <c r="E15" s="14"/>
      <c r="F15" s="14"/>
      <c r="G15" s="14"/>
      <c r="H15" s="14"/>
      <c r="I15" s="14"/>
    </row>
    <row r="16" spans="1:9" ht="12.75">
      <c r="A16" s="14" t="s">
        <v>2</v>
      </c>
      <c r="B16" s="14">
        <v>20</v>
      </c>
      <c r="C16" s="14"/>
      <c r="D16" s="14"/>
      <c r="E16" s="14"/>
      <c r="F16" s="14"/>
      <c r="G16" s="14"/>
      <c r="H16" s="14"/>
      <c r="I16" s="14"/>
    </row>
    <row r="17" spans="1:9" ht="12.75">
      <c r="A17" s="14" t="s">
        <v>3</v>
      </c>
      <c r="B17" s="14">
        <f>B15*B16</f>
        <v>120</v>
      </c>
      <c r="C17" s="14"/>
      <c r="D17" s="14"/>
      <c r="E17" s="14"/>
      <c r="F17" s="14"/>
      <c r="G17" s="14"/>
      <c r="H17" s="14"/>
      <c r="I17" s="14"/>
    </row>
    <row r="18" spans="1:9" ht="12.75">
      <c r="A18" s="14" t="s">
        <v>16</v>
      </c>
      <c r="B18" s="15">
        <f>B14/B17</f>
        <v>833333.3333333334</v>
      </c>
      <c r="C18" s="13" t="s">
        <v>5</v>
      </c>
      <c r="D18" s="13"/>
      <c r="E18" s="13"/>
      <c r="F18" s="13"/>
      <c r="G18" s="14"/>
      <c r="H18" s="14"/>
      <c r="I18" s="14"/>
    </row>
    <row r="19" spans="1:9" ht="12.75">
      <c r="A19" s="14" t="s">
        <v>6</v>
      </c>
      <c r="B19" s="14">
        <v>5</v>
      </c>
      <c r="C19" s="14"/>
      <c r="D19" s="14"/>
      <c r="E19" s="14"/>
      <c r="F19" s="14"/>
      <c r="G19" s="14"/>
      <c r="H19" s="14"/>
      <c r="I19" s="14"/>
    </row>
    <row r="20" spans="1:9" ht="12.75">
      <c r="A20" s="14" t="s">
        <v>7</v>
      </c>
      <c r="B20" s="14">
        <v>350</v>
      </c>
      <c r="C20" s="14"/>
      <c r="D20" s="14"/>
      <c r="E20" s="14"/>
      <c r="F20" s="14"/>
      <c r="G20" s="14"/>
      <c r="H20" s="14"/>
      <c r="I20" s="14"/>
    </row>
    <row r="21" spans="1:9" ht="12.75">
      <c r="A21" s="14" t="s">
        <v>8</v>
      </c>
      <c r="B21" s="14">
        <v>500</v>
      </c>
      <c r="C21" s="14"/>
      <c r="D21" s="14"/>
      <c r="E21" s="14"/>
      <c r="F21" s="14"/>
      <c r="G21" s="14"/>
      <c r="H21" s="14"/>
      <c r="I21" s="14"/>
    </row>
    <row r="22" spans="1:10" ht="12.75">
      <c r="A22" s="14" t="s">
        <v>9</v>
      </c>
      <c r="B22" s="14">
        <f>B18/(B19*B21)</f>
        <v>333.33333333333337</v>
      </c>
      <c r="C22" s="13" t="s">
        <v>12</v>
      </c>
      <c r="D22" s="13"/>
      <c r="E22" s="13"/>
      <c r="F22" s="13"/>
      <c r="G22" s="13"/>
      <c r="H22" s="13"/>
      <c r="I22" s="13"/>
      <c r="J22" s="13"/>
    </row>
    <row r="23" spans="1:9" ht="12.75">
      <c r="A23" s="14" t="s">
        <v>17</v>
      </c>
      <c r="B23" s="15">
        <f>B22*B21*B20</f>
        <v>58333333.33333334</v>
      </c>
      <c r="C23" s="13" t="s">
        <v>11</v>
      </c>
      <c r="D23" s="13"/>
      <c r="E23" s="13"/>
      <c r="F23" s="13"/>
      <c r="G23" s="13"/>
      <c r="H23" s="13"/>
      <c r="I23" s="13"/>
    </row>
    <row r="25" ht="12.75">
      <c r="A25" t="s">
        <v>23</v>
      </c>
    </row>
    <row r="26" spans="1:9" ht="12.75">
      <c r="A26" s="14" t="s">
        <v>15</v>
      </c>
      <c r="B26" s="15">
        <v>25000000</v>
      </c>
      <c r="C26" s="14"/>
      <c r="D26" s="14"/>
      <c r="E26" s="14"/>
      <c r="F26" s="14"/>
      <c r="G26" s="14"/>
      <c r="H26" s="14"/>
      <c r="I26" s="14"/>
    </row>
    <row r="27" spans="1:9" ht="12.75">
      <c r="A27" s="14" t="s">
        <v>1</v>
      </c>
      <c r="B27" s="14">
        <v>6</v>
      </c>
      <c r="C27" s="14"/>
      <c r="D27" s="14"/>
      <c r="E27" s="14"/>
      <c r="F27" s="14"/>
      <c r="G27" s="14"/>
      <c r="H27" s="14"/>
      <c r="I27" s="14"/>
    </row>
    <row r="28" spans="1:9" ht="12.75">
      <c r="A28" s="14" t="s">
        <v>2</v>
      </c>
      <c r="B28" s="14">
        <v>20</v>
      </c>
      <c r="C28" s="14"/>
      <c r="D28" s="14"/>
      <c r="E28" s="14"/>
      <c r="F28" s="14"/>
      <c r="G28" s="14"/>
      <c r="H28" s="14"/>
      <c r="I28" s="14"/>
    </row>
    <row r="29" spans="1:9" ht="12.75">
      <c r="A29" s="14" t="s">
        <v>3</v>
      </c>
      <c r="B29" s="14">
        <f>B27*B28</f>
        <v>120</v>
      </c>
      <c r="C29" s="14"/>
      <c r="D29" s="14"/>
      <c r="E29" s="14"/>
      <c r="F29" s="14"/>
      <c r="G29" s="14"/>
      <c r="H29" s="14"/>
      <c r="I29" s="14"/>
    </row>
    <row r="30" spans="1:9" ht="12.75">
      <c r="A30" s="14" t="s">
        <v>16</v>
      </c>
      <c r="B30" s="15">
        <f>B26/B29</f>
        <v>208333.33333333334</v>
      </c>
      <c r="C30" s="13" t="s">
        <v>5</v>
      </c>
      <c r="D30" s="13"/>
      <c r="E30" s="13"/>
      <c r="F30" s="13"/>
      <c r="G30" s="14"/>
      <c r="H30" s="14"/>
      <c r="I30" s="14"/>
    </row>
    <row r="31" spans="1:9" ht="12.75">
      <c r="A31" s="14" t="s">
        <v>6</v>
      </c>
      <c r="B31" s="14">
        <v>5</v>
      </c>
      <c r="C31" s="14"/>
      <c r="D31" s="14"/>
      <c r="E31" s="14"/>
      <c r="F31" s="14"/>
      <c r="G31" s="14"/>
      <c r="H31" s="14"/>
      <c r="I31" s="14"/>
    </row>
    <row r="32" spans="1:9" ht="12.75">
      <c r="A32" s="14" t="s">
        <v>7</v>
      </c>
      <c r="B32" s="14">
        <v>350</v>
      </c>
      <c r="C32" s="14"/>
      <c r="D32" s="14"/>
      <c r="E32" s="14"/>
      <c r="F32" s="14"/>
      <c r="G32" s="14"/>
      <c r="H32" s="14"/>
      <c r="I32" s="14"/>
    </row>
    <row r="33" spans="1:9" ht="12.75">
      <c r="A33" s="14" t="s">
        <v>8</v>
      </c>
      <c r="B33" s="14">
        <v>500</v>
      </c>
      <c r="C33" s="14"/>
      <c r="D33" s="14"/>
      <c r="E33" s="14"/>
      <c r="F33" s="14"/>
      <c r="G33" s="14"/>
      <c r="H33" s="14"/>
      <c r="I33" s="14"/>
    </row>
    <row r="34" spans="1:10" ht="12.75">
      <c r="A34" s="14" t="s">
        <v>9</v>
      </c>
      <c r="B34" s="14">
        <f>B30/(B31*B33)</f>
        <v>83.33333333333334</v>
      </c>
      <c r="C34" s="13" t="s">
        <v>12</v>
      </c>
      <c r="D34" s="13"/>
      <c r="E34" s="13"/>
      <c r="F34" s="13"/>
      <c r="G34" s="13"/>
      <c r="H34" s="13"/>
      <c r="I34" s="13"/>
      <c r="J34" s="13"/>
    </row>
    <row r="35" spans="1:9" ht="12.75">
      <c r="A35" s="14" t="s">
        <v>17</v>
      </c>
      <c r="B35" s="15">
        <f>B34*B33*B32</f>
        <v>14583333.333333336</v>
      </c>
      <c r="C35" s="13" t="s">
        <v>11</v>
      </c>
      <c r="D35" s="13"/>
      <c r="E35" s="13"/>
      <c r="F35" s="13"/>
      <c r="G35" s="13"/>
      <c r="H35" s="13"/>
      <c r="I35" s="13"/>
    </row>
  </sheetData>
  <mergeCells count="9">
    <mergeCell ref="C6:F6"/>
    <mergeCell ref="C10:J10"/>
    <mergeCell ref="C11:I11"/>
    <mergeCell ref="C18:F18"/>
    <mergeCell ref="C22:J22"/>
    <mergeCell ref="C23:I23"/>
    <mergeCell ref="C30:F30"/>
    <mergeCell ref="C34:J34"/>
    <mergeCell ref="C35:I3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7">
      <selection activeCell="C10" sqref="C10"/>
    </sheetView>
  </sheetViews>
  <sheetFormatPr defaultColWidth="12.57421875" defaultRowHeight="12.75"/>
  <cols>
    <col min="1" max="1" width="31.57421875" style="0" customWidth="1"/>
    <col min="2" max="2" width="15.28125" style="0" customWidth="1"/>
    <col min="3" max="16384" width="11.57421875" style="0" customWidth="1"/>
  </cols>
  <sheetData>
    <row r="1" ht="12.75">
      <c r="A1" t="s">
        <v>24</v>
      </c>
    </row>
    <row r="2" spans="1:9" ht="12.75">
      <c r="A2" s="14" t="s">
        <v>15</v>
      </c>
      <c r="B2" s="15">
        <v>50000000</v>
      </c>
      <c r="C2" s="14"/>
      <c r="D2" s="14"/>
      <c r="E2" s="14"/>
      <c r="F2" s="14"/>
      <c r="G2" s="14"/>
      <c r="H2" s="14"/>
      <c r="I2" s="14"/>
    </row>
    <row r="3" spans="1:9" ht="12.75">
      <c r="A3" s="14" t="s">
        <v>1</v>
      </c>
      <c r="B3" s="14">
        <v>6</v>
      </c>
      <c r="C3" s="14"/>
      <c r="D3" s="14"/>
      <c r="E3" s="14"/>
      <c r="F3" s="14"/>
      <c r="G3" s="14"/>
      <c r="H3" s="14"/>
      <c r="I3" s="14"/>
    </row>
    <row r="4" spans="1:9" ht="12.75">
      <c r="A4" s="14" t="s">
        <v>2</v>
      </c>
      <c r="B4" s="14">
        <v>20</v>
      </c>
      <c r="C4" s="14"/>
      <c r="D4" s="14"/>
      <c r="E4" s="14"/>
      <c r="F4" s="14"/>
      <c r="G4" s="14"/>
      <c r="H4" s="14"/>
      <c r="I4" s="14"/>
    </row>
    <row r="5" spans="1:9" ht="12.75">
      <c r="A5" s="14" t="s">
        <v>3</v>
      </c>
      <c r="B5" s="14">
        <f>B3*B4</f>
        <v>120</v>
      </c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5">
        <f>B2/B5</f>
        <v>416666.6666666667</v>
      </c>
      <c r="C6" s="13" t="s">
        <v>5</v>
      </c>
      <c r="D6" s="13"/>
      <c r="E6" s="13"/>
      <c r="F6" s="13"/>
      <c r="G6" s="14"/>
      <c r="H6" s="14"/>
      <c r="I6" s="14"/>
    </row>
    <row r="7" spans="1:9" ht="12.75">
      <c r="A7" s="14" t="s">
        <v>25</v>
      </c>
      <c r="B7" s="14">
        <v>50</v>
      </c>
      <c r="C7" s="14"/>
      <c r="D7" s="14"/>
      <c r="E7" s="14"/>
      <c r="F7" s="14"/>
      <c r="G7" s="14"/>
      <c r="H7" s="14"/>
      <c r="I7" s="14"/>
    </row>
    <row r="8" spans="1:9" ht="12.75">
      <c r="A8" s="14" t="s">
        <v>7</v>
      </c>
      <c r="B8" s="14">
        <v>2500</v>
      </c>
      <c r="C8" s="14"/>
      <c r="D8" s="14"/>
      <c r="E8" s="14"/>
      <c r="F8" s="14"/>
      <c r="G8" s="14"/>
      <c r="H8" s="14"/>
      <c r="I8" s="14"/>
    </row>
    <row r="9" spans="1:9" ht="12.75">
      <c r="A9" s="14" t="s">
        <v>8</v>
      </c>
      <c r="B9" s="14">
        <v>500</v>
      </c>
      <c r="C9" s="14"/>
      <c r="D9" s="14"/>
      <c r="E9" s="14"/>
      <c r="F9" s="14"/>
      <c r="G9" s="14"/>
      <c r="H9" s="14"/>
      <c r="I9" s="14"/>
    </row>
    <row r="10" spans="1:10" ht="12.75">
      <c r="A10" s="14" t="s">
        <v>9</v>
      </c>
      <c r="B10" s="14">
        <f>B6/(B7*B9)</f>
        <v>16.666666666666668</v>
      </c>
      <c r="C10" s="13" t="s">
        <v>12</v>
      </c>
      <c r="D10" s="13"/>
      <c r="E10" s="13"/>
      <c r="F10" s="13"/>
      <c r="G10" s="13"/>
      <c r="H10" s="13"/>
      <c r="I10" s="13"/>
      <c r="J10" s="13"/>
    </row>
    <row r="11" spans="1:9" ht="12.75">
      <c r="A11" s="14" t="s">
        <v>17</v>
      </c>
      <c r="B11" s="15">
        <f>B10*B9*B8</f>
        <v>20833333.333333336</v>
      </c>
      <c r="C11" s="13" t="s">
        <v>11</v>
      </c>
      <c r="D11" s="13"/>
      <c r="E11" s="13"/>
      <c r="F11" s="13"/>
      <c r="G11" s="13"/>
      <c r="H11" s="13"/>
      <c r="I11" s="13"/>
    </row>
    <row r="13" ht="12.75">
      <c r="A13" t="s">
        <v>26</v>
      </c>
    </row>
    <row r="14" spans="1:9" ht="12.75">
      <c r="A14" s="14" t="s">
        <v>15</v>
      </c>
      <c r="B14" s="15">
        <v>25000000</v>
      </c>
      <c r="C14" s="14"/>
      <c r="D14" s="14"/>
      <c r="E14" s="14"/>
      <c r="F14" s="14"/>
      <c r="G14" s="14"/>
      <c r="H14" s="14"/>
      <c r="I14" s="14"/>
    </row>
    <row r="15" spans="1:9" ht="12.75">
      <c r="A15" s="14" t="s">
        <v>1</v>
      </c>
      <c r="B15" s="14">
        <v>6</v>
      </c>
      <c r="C15" s="14"/>
      <c r="D15" s="14"/>
      <c r="E15" s="14"/>
      <c r="F15" s="14"/>
      <c r="G15" s="14"/>
      <c r="H15" s="14"/>
      <c r="I15" s="14"/>
    </row>
    <row r="16" spans="1:9" ht="12.75">
      <c r="A16" s="14" t="s">
        <v>2</v>
      </c>
      <c r="B16" s="14">
        <v>20</v>
      </c>
      <c r="C16" s="14"/>
      <c r="D16" s="14"/>
      <c r="E16" s="14"/>
      <c r="F16" s="14"/>
      <c r="G16" s="14"/>
      <c r="H16" s="14"/>
      <c r="I16" s="14"/>
    </row>
    <row r="17" spans="1:9" ht="12.75">
      <c r="A17" s="14" t="s">
        <v>3</v>
      </c>
      <c r="B17" s="14">
        <f>B15*B16</f>
        <v>120</v>
      </c>
      <c r="C17" s="14"/>
      <c r="D17" s="14"/>
      <c r="E17" s="14"/>
      <c r="F17" s="14"/>
      <c r="G17" s="14"/>
      <c r="H17" s="14"/>
      <c r="I17" s="14"/>
    </row>
    <row r="18" spans="1:9" ht="12.75">
      <c r="A18" s="14" t="s">
        <v>16</v>
      </c>
      <c r="B18" s="15">
        <f>B14/B17</f>
        <v>208333.33333333334</v>
      </c>
      <c r="C18" s="13" t="s">
        <v>5</v>
      </c>
      <c r="D18" s="13"/>
      <c r="E18" s="13"/>
      <c r="F18" s="13"/>
      <c r="G18" s="14"/>
      <c r="H18" s="14"/>
      <c r="I18" s="14"/>
    </row>
    <row r="19" spans="1:9" ht="12.75">
      <c r="A19" s="14" t="s">
        <v>25</v>
      </c>
      <c r="B19" s="14">
        <v>50</v>
      </c>
      <c r="C19" s="14"/>
      <c r="D19" s="14"/>
      <c r="E19" s="14"/>
      <c r="F19" s="14"/>
      <c r="G19" s="14"/>
      <c r="H19" s="14"/>
      <c r="I19" s="14"/>
    </row>
    <row r="20" spans="1:9" ht="12.75">
      <c r="A20" s="14" t="s">
        <v>7</v>
      </c>
      <c r="B20" s="14">
        <v>2500</v>
      </c>
      <c r="C20" s="14"/>
      <c r="D20" s="14"/>
      <c r="E20" s="14"/>
      <c r="F20" s="14"/>
      <c r="G20" s="14"/>
      <c r="H20" s="14"/>
      <c r="I20" s="14"/>
    </row>
    <row r="21" spans="1:9" ht="12.75">
      <c r="A21" s="14" t="s">
        <v>8</v>
      </c>
      <c r="B21" s="14">
        <v>500</v>
      </c>
      <c r="C21" s="14"/>
      <c r="D21" s="14"/>
      <c r="E21" s="14"/>
      <c r="F21" s="14"/>
      <c r="G21" s="14"/>
      <c r="H21" s="14"/>
      <c r="I21" s="14"/>
    </row>
    <row r="22" spans="1:10" ht="12.75">
      <c r="A22" s="14" t="s">
        <v>9</v>
      </c>
      <c r="B22" s="14">
        <f>B18/(B19*B21)</f>
        <v>8.333333333333334</v>
      </c>
      <c r="C22" s="13" t="s">
        <v>12</v>
      </c>
      <c r="D22" s="13"/>
      <c r="E22" s="13"/>
      <c r="F22" s="13"/>
      <c r="G22" s="13"/>
      <c r="H22" s="13"/>
      <c r="I22" s="13"/>
      <c r="J22" s="13"/>
    </row>
    <row r="23" spans="1:9" ht="12.75">
      <c r="A23" s="14" t="s">
        <v>17</v>
      </c>
      <c r="B23" s="15">
        <f>B22*B21*B20</f>
        <v>10416666.666666668</v>
      </c>
      <c r="C23" s="13" t="s">
        <v>11</v>
      </c>
      <c r="D23" s="13"/>
      <c r="E23" s="13"/>
      <c r="F23" s="13"/>
      <c r="G23" s="13"/>
      <c r="H23" s="13"/>
      <c r="I23" s="13"/>
    </row>
    <row r="25" ht="12.75">
      <c r="A25" t="s">
        <v>27</v>
      </c>
    </row>
    <row r="26" spans="1:9" ht="12.75">
      <c r="A26" s="14" t="s">
        <v>15</v>
      </c>
      <c r="B26" s="15">
        <v>100000000</v>
      </c>
      <c r="C26" s="14"/>
      <c r="D26" s="14"/>
      <c r="E26" s="14"/>
      <c r="F26" s="14"/>
      <c r="G26" s="14"/>
      <c r="H26" s="14"/>
      <c r="I26" s="14"/>
    </row>
    <row r="27" spans="1:9" ht="12.75">
      <c r="A27" s="14" t="s">
        <v>1</v>
      </c>
      <c r="B27" s="14">
        <v>6</v>
      </c>
      <c r="C27" s="14"/>
      <c r="D27" s="14"/>
      <c r="E27" s="14"/>
      <c r="F27" s="14"/>
      <c r="G27" s="14"/>
      <c r="H27" s="14"/>
      <c r="I27" s="14"/>
    </row>
    <row r="28" spans="1:9" ht="12.75">
      <c r="A28" s="14" t="s">
        <v>2</v>
      </c>
      <c r="B28" s="14">
        <v>20</v>
      </c>
      <c r="C28" s="14"/>
      <c r="D28" s="14"/>
      <c r="E28" s="14"/>
      <c r="F28" s="14"/>
      <c r="G28" s="14"/>
      <c r="H28" s="14"/>
      <c r="I28" s="14"/>
    </row>
    <row r="29" spans="1:9" ht="12.75">
      <c r="A29" s="14" t="s">
        <v>3</v>
      </c>
      <c r="B29" s="14">
        <f>B27*B28</f>
        <v>120</v>
      </c>
      <c r="C29" s="14"/>
      <c r="D29" s="14"/>
      <c r="E29" s="14"/>
      <c r="F29" s="14"/>
      <c r="G29" s="14"/>
      <c r="H29" s="14"/>
      <c r="I29" s="14"/>
    </row>
    <row r="30" spans="1:9" ht="12.75">
      <c r="A30" s="14" t="s">
        <v>16</v>
      </c>
      <c r="B30" s="15">
        <f>B26/B29</f>
        <v>833333.3333333334</v>
      </c>
      <c r="C30" s="13" t="s">
        <v>5</v>
      </c>
      <c r="D30" s="13"/>
      <c r="E30" s="13"/>
      <c r="F30" s="13"/>
      <c r="G30" s="14"/>
      <c r="H30" s="14"/>
      <c r="I30" s="14"/>
    </row>
    <row r="31" spans="1:9" ht="12.75">
      <c r="A31" s="14" t="s">
        <v>25</v>
      </c>
      <c r="B31" s="14">
        <v>50</v>
      </c>
      <c r="C31" s="14"/>
      <c r="D31" s="14"/>
      <c r="E31" s="14"/>
      <c r="F31" s="14"/>
      <c r="G31" s="14"/>
      <c r="H31" s="14"/>
      <c r="I31" s="14"/>
    </row>
    <row r="32" spans="1:9" ht="12.75">
      <c r="A32" s="14" t="s">
        <v>7</v>
      </c>
      <c r="B32" s="14">
        <v>2500</v>
      </c>
      <c r="C32" s="14"/>
      <c r="D32" s="14"/>
      <c r="E32" s="14"/>
      <c r="F32" s="14"/>
      <c r="G32" s="14"/>
      <c r="H32" s="14"/>
      <c r="I32" s="14"/>
    </row>
    <row r="33" spans="1:9" ht="12.75">
      <c r="A33" s="14" t="s">
        <v>8</v>
      </c>
      <c r="B33" s="14">
        <v>500</v>
      </c>
      <c r="C33" s="14"/>
      <c r="D33" s="14"/>
      <c r="E33" s="14"/>
      <c r="F33" s="14"/>
      <c r="G33" s="14"/>
      <c r="H33" s="14"/>
      <c r="I33" s="14"/>
    </row>
    <row r="34" spans="1:10" ht="12.75">
      <c r="A34" s="14" t="s">
        <v>9</v>
      </c>
      <c r="B34" s="14">
        <f>B30/(B31*B33)</f>
        <v>33.333333333333336</v>
      </c>
      <c r="C34" s="13" t="s">
        <v>12</v>
      </c>
      <c r="D34" s="13"/>
      <c r="E34" s="13"/>
      <c r="F34" s="13"/>
      <c r="G34" s="13"/>
      <c r="H34" s="13"/>
      <c r="I34" s="13"/>
      <c r="J34" s="13"/>
    </row>
    <row r="35" spans="1:9" ht="12.75">
      <c r="A35" s="14" t="s">
        <v>17</v>
      </c>
      <c r="B35" s="15">
        <f>B34*B33*B32</f>
        <v>41666666.66666667</v>
      </c>
      <c r="C35" s="13" t="s">
        <v>11</v>
      </c>
      <c r="D35" s="13"/>
      <c r="E35" s="13"/>
      <c r="F35" s="13"/>
      <c r="G35" s="13"/>
      <c r="H35" s="13"/>
      <c r="I35" s="13"/>
    </row>
  </sheetData>
  <mergeCells count="9">
    <mergeCell ref="C6:F6"/>
    <mergeCell ref="C10:J10"/>
    <mergeCell ref="C11:I11"/>
    <mergeCell ref="C18:F18"/>
    <mergeCell ref="C22:J22"/>
    <mergeCell ref="C23:I23"/>
    <mergeCell ref="C30:F30"/>
    <mergeCell ref="C34:J34"/>
    <mergeCell ref="C35:I3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7">
      <selection activeCell="C34" sqref="C34"/>
    </sheetView>
  </sheetViews>
  <sheetFormatPr defaultColWidth="12.57421875" defaultRowHeight="12.75"/>
  <cols>
    <col min="1" max="1" width="30.8515625" style="0" customWidth="1"/>
    <col min="2" max="2" width="16.7109375" style="0" customWidth="1"/>
    <col min="3" max="16384" width="11.57421875" style="0" customWidth="1"/>
  </cols>
  <sheetData>
    <row r="1" ht="12.75">
      <c r="A1" t="s">
        <v>28</v>
      </c>
    </row>
    <row r="2" spans="1:9" ht="12.75">
      <c r="A2" s="14" t="s">
        <v>15</v>
      </c>
      <c r="B2" s="15">
        <v>50000000</v>
      </c>
      <c r="C2" s="14"/>
      <c r="D2" s="14"/>
      <c r="E2" s="14"/>
      <c r="F2" s="14"/>
      <c r="G2" s="14"/>
      <c r="H2" s="14"/>
      <c r="I2" s="14"/>
    </row>
    <row r="3" spans="1:9" ht="12.75">
      <c r="A3" s="14" t="s">
        <v>1</v>
      </c>
      <c r="B3" s="14">
        <v>6</v>
      </c>
      <c r="C3" s="14"/>
      <c r="D3" s="14"/>
      <c r="E3" s="14"/>
      <c r="F3" s="14"/>
      <c r="G3" s="14"/>
      <c r="H3" s="14"/>
      <c r="I3" s="14"/>
    </row>
    <row r="4" spans="1:9" ht="12.75">
      <c r="A4" s="14" t="s">
        <v>2</v>
      </c>
      <c r="B4" s="14">
        <v>20</v>
      </c>
      <c r="C4" s="14"/>
      <c r="D4" s="14"/>
      <c r="E4" s="14"/>
      <c r="F4" s="14"/>
      <c r="G4" s="14"/>
      <c r="H4" s="14"/>
      <c r="I4" s="14"/>
    </row>
    <row r="5" spans="1:9" ht="12.75">
      <c r="A5" s="14" t="s">
        <v>3</v>
      </c>
      <c r="B5" s="14">
        <f>B3*B4</f>
        <v>120</v>
      </c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5">
        <f>B2/B5</f>
        <v>416666.6666666667</v>
      </c>
      <c r="C6" s="13" t="s">
        <v>5</v>
      </c>
      <c r="D6" s="13"/>
      <c r="E6" s="13"/>
      <c r="F6" s="13"/>
      <c r="G6" s="14"/>
      <c r="H6" s="14"/>
      <c r="I6" s="14"/>
    </row>
    <row r="7" spans="1:9" ht="12.75">
      <c r="A7" s="14" t="s">
        <v>25</v>
      </c>
      <c r="B7" s="14">
        <v>10</v>
      </c>
      <c r="C7" s="14"/>
      <c r="D7" s="14"/>
      <c r="E7" s="14"/>
      <c r="F7" s="14"/>
      <c r="G7" s="14"/>
      <c r="H7" s="14"/>
      <c r="I7" s="14"/>
    </row>
    <row r="8" spans="1:9" ht="12.75">
      <c r="A8" s="14" t="s">
        <v>7</v>
      </c>
      <c r="B8" s="14">
        <v>350</v>
      </c>
      <c r="C8" s="14"/>
      <c r="D8" s="14"/>
      <c r="E8" s="14"/>
      <c r="F8" s="14"/>
      <c r="G8" s="14"/>
      <c r="H8" s="14"/>
      <c r="I8" s="14"/>
    </row>
    <row r="9" spans="1:9" ht="12.75">
      <c r="A9" s="14" t="s">
        <v>8</v>
      </c>
      <c r="B9" s="14">
        <v>500</v>
      </c>
      <c r="C9" s="14"/>
      <c r="D9" s="14"/>
      <c r="E9" s="14"/>
      <c r="F9" s="14"/>
      <c r="G9" s="14"/>
      <c r="H9" s="14"/>
      <c r="I9" s="14"/>
    </row>
    <row r="10" spans="1:10" ht="12.75">
      <c r="A10" s="14" t="s">
        <v>9</v>
      </c>
      <c r="B10" s="14">
        <f>B6/(B7*B9)</f>
        <v>83.33333333333334</v>
      </c>
      <c r="C10" s="13" t="s">
        <v>12</v>
      </c>
      <c r="D10" s="13"/>
      <c r="E10" s="13"/>
      <c r="F10" s="13"/>
      <c r="G10" s="13"/>
      <c r="H10" s="13"/>
      <c r="I10" s="13"/>
      <c r="J10" s="13"/>
    </row>
    <row r="11" spans="1:9" ht="12.75">
      <c r="A11" s="14" t="s">
        <v>17</v>
      </c>
      <c r="B11" s="15">
        <f>B10*B9*B8</f>
        <v>14583333.333333336</v>
      </c>
      <c r="C11" s="13" t="s">
        <v>11</v>
      </c>
      <c r="D11" s="13"/>
      <c r="E11" s="13"/>
      <c r="F11" s="13"/>
      <c r="G11" s="13"/>
      <c r="H11" s="13"/>
      <c r="I11" s="13"/>
    </row>
    <row r="13" ht="12.75">
      <c r="A13" t="s">
        <v>29</v>
      </c>
    </row>
    <row r="14" spans="1:9" ht="12.75">
      <c r="A14" s="14" t="s">
        <v>15</v>
      </c>
      <c r="B14" s="15">
        <v>25000000</v>
      </c>
      <c r="C14" s="14"/>
      <c r="D14" s="14"/>
      <c r="E14" s="14"/>
      <c r="F14" s="14"/>
      <c r="G14" s="14"/>
      <c r="H14" s="14"/>
      <c r="I14" s="14"/>
    </row>
    <row r="15" spans="1:9" ht="12.75">
      <c r="A15" s="14" t="s">
        <v>1</v>
      </c>
      <c r="B15" s="14">
        <v>6</v>
      </c>
      <c r="C15" s="14"/>
      <c r="D15" s="14"/>
      <c r="E15" s="14"/>
      <c r="F15" s="14"/>
      <c r="G15" s="14"/>
      <c r="H15" s="14"/>
      <c r="I15" s="14"/>
    </row>
    <row r="16" spans="1:9" ht="12.75">
      <c r="A16" s="14" t="s">
        <v>2</v>
      </c>
      <c r="B16" s="14">
        <v>20</v>
      </c>
      <c r="C16" s="14"/>
      <c r="D16" s="14"/>
      <c r="E16" s="14"/>
      <c r="F16" s="14"/>
      <c r="G16" s="14"/>
      <c r="H16" s="14"/>
      <c r="I16" s="14"/>
    </row>
    <row r="17" spans="1:9" ht="12.75">
      <c r="A17" s="14" t="s">
        <v>3</v>
      </c>
      <c r="B17" s="14">
        <f>B15*B16</f>
        <v>120</v>
      </c>
      <c r="C17" s="14"/>
      <c r="D17" s="14"/>
      <c r="E17" s="14"/>
      <c r="F17" s="14"/>
      <c r="G17" s="14"/>
      <c r="H17" s="14"/>
      <c r="I17" s="14"/>
    </row>
    <row r="18" spans="1:9" ht="12.75">
      <c r="A18" s="14" t="s">
        <v>16</v>
      </c>
      <c r="B18" s="15">
        <f>B14/B17</f>
        <v>208333.33333333334</v>
      </c>
      <c r="C18" s="13" t="s">
        <v>5</v>
      </c>
      <c r="D18" s="13"/>
      <c r="E18" s="13"/>
      <c r="F18" s="13"/>
      <c r="G18" s="14"/>
      <c r="H18" s="14"/>
      <c r="I18" s="14"/>
    </row>
    <row r="19" spans="1:9" ht="12.75">
      <c r="A19" s="14" t="s">
        <v>25</v>
      </c>
      <c r="B19" s="14">
        <v>10</v>
      </c>
      <c r="C19" s="14"/>
      <c r="D19" s="14"/>
      <c r="E19" s="14"/>
      <c r="F19" s="14"/>
      <c r="G19" s="14"/>
      <c r="H19" s="14"/>
      <c r="I19" s="14"/>
    </row>
    <row r="20" spans="1:9" ht="12.75">
      <c r="A20" s="14" t="s">
        <v>7</v>
      </c>
      <c r="B20" s="14">
        <v>350</v>
      </c>
      <c r="C20" s="14"/>
      <c r="D20" s="14"/>
      <c r="E20" s="14"/>
      <c r="F20" s="14"/>
      <c r="G20" s="14"/>
      <c r="H20" s="14"/>
      <c r="I20" s="14"/>
    </row>
    <row r="21" spans="1:9" ht="12.75">
      <c r="A21" s="14" t="s">
        <v>8</v>
      </c>
      <c r="B21" s="14">
        <v>500</v>
      </c>
      <c r="C21" s="14"/>
      <c r="D21" s="14"/>
      <c r="E21" s="14"/>
      <c r="F21" s="14"/>
      <c r="G21" s="14"/>
      <c r="H21" s="14"/>
      <c r="I21" s="14"/>
    </row>
    <row r="22" spans="1:10" ht="12.75">
      <c r="A22" s="14" t="s">
        <v>9</v>
      </c>
      <c r="B22" s="14">
        <f>B18/(B19*B21)</f>
        <v>41.66666666666667</v>
      </c>
      <c r="C22" s="13" t="s">
        <v>12</v>
      </c>
      <c r="D22" s="13"/>
      <c r="E22" s="13"/>
      <c r="F22" s="13"/>
      <c r="G22" s="13"/>
      <c r="H22" s="13"/>
      <c r="I22" s="13"/>
      <c r="J22" s="13"/>
    </row>
    <row r="23" spans="1:9" ht="12.75">
      <c r="A23" s="14" t="s">
        <v>17</v>
      </c>
      <c r="B23" s="15">
        <f>B22*B21*B20</f>
        <v>7291666.666666668</v>
      </c>
      <c r="C23" s="13" t="s">
        <v>11</v>
      </c>
      <c r="D23" s="13"/>
      <c r="E23" s="13"/>
      <c r="F23" s="13"/>
      <c r="G23" s="13"/>
      <c r="H23" s="13"/>
      <c r="I23" s="13"/>
    </row>
    <row r="25" ht="12.75">
      <c r="A25" t="s">
        <v>30</v>
      </c>
    </row>
    <row r="26" spans="1:9" ht="12.75">
      <c r="A26" s="14" t="s">
        <v>15</v>
      </c>
      <c r="B26" s="15">
        <v>100000000</v>
      </c>
      <c r="C26" s="14"/>
      <c r="D26" s="14"/>
      <c r="E26" s="14"/>
      <c r="F26" s="14"/>
      <c r="G26" s="14"/>
      <c r="H26" s="14"/>
      <c r="I26" s="14"/>
    </row>
    <row r="27" spans="1:9" ht="12.75">
      <c r="A27" s="14" t="s">
        <v>1</v>
      </c>
      <c r="B27" s="14">
        <v>6</v>
      </c>
      <c r="C27" s="14"/>
      <c r="D27" s="14"/>
      <c r="E27" s="14"/>
      <c r="F27" s="14"/>
      <c r="G27" s="14"/>
      <c r="H27" s="14"/>
      <c r="I27" s="14"/>
    </row>
    <row r="28" spans="1:9" ht="12.75">
      <c r="A28" s="14" t="s">
        <v>2</v>
      </c>
      <c r="B28" s="14">
        <v>20</v>
      </c>
      <c r="C28" s="14"/>
      <c r="D28" s="14"/>
      <c r="E28" s="14"/>
      <c r="F28" s="14"/>
      <c r="G28" s="14"/>
      <c r="H28" s="14"/>
      <c r="I28" s="14"/>
    </row>
    <row r="29" spans="1:9" ht="12.75">
      <c r="A29" s="14" t="s">
        <v>3</v>
      </c>
      <c r="B29" s="14">
        <f>B27*B28</f>
        <v>120</v>
      </c>
      <c r="C29" s="14"/>
      <c r="D29" s="14"/>
      <c r="E29" s="14"/>
      <c r="F29" s="14"/>
      <c r="G29" s="14"/>
      <c r="H29" s="14"/>
      <c r="I29" s="14"/>
    </row>
    <row r="30" spans="1:9" ht="12.75">
      <c r="A30" s="14" t="s">
        <v>16</v>
      </c>
      <c r="B30" s="15">
        <f>B26/B29</f>
        <v>833333.3333333334</v>
      </c>
      <c r="C30" s="13" t="s">
        <v>5</v>
      </c>
      <c r="D30" s="13"/>
      <c r="E30" s="13"/>
      <c r="F30" s="13"/>
      <c r="G30" s="14"/>
      <c r="H30" s="14"/>
      <c r="I30" s="14"/>
    </row>
    <row r="31" spans="1:9" ht="12.75">
      <c r="A31" s="14" t="s">
        <v>25</v>
      </c>
      <c r="B31" s="14">
        <v>10</v>
      </c>
      <c r="C31" s="14"/>
      <c r="D31" s="14"/>
      <c r="E31" s="14"/>
      <c r="F31" s="14"/>
      <c r="G31" s="14"/>
      <c r="H31" s="14"/>
      <c r="I31" s="14"/>
    </row>
    <row r="32" spans="1:9" ht="12.75">
      <c r="A32" s="14" t="s">
        <v>7</v>
      </c>
      <c r="B32" s="14">
        <v>350</v>
      </c>
      <c r="C32" s="14"/>
      <c r="D32" s="14"/>
      <c r="E32" s="14"/>
      <c r="F32" s="14"/>
      <c r="G32" s="14"/>
      <c r="H32" s="14"/>
      <c r="I32" s="14"/>
    </row>
    <row r="33" spans="1:9" ht="12.75">
      <c r="A33" s="14" t="s">
        <v>8</v>
      </c>
      <c r="B33" s="14">
        <v>500</v>
      </c>
      <c r="C33" s="14"/>
      <c r="D33" s="14"/>
      <c r="E33" s="14"/>
      <c r="F33" s="14"/>
      <c r="G33" s="14"/>
      <c r="H33" s="14"/>
      <c r="I33" s="14"/>
    </row>
    <row r="34" spans="1:10" ht="12.75">
      <c r="A34" s="14" t="s">
        <v>9</v>
      </c>
      <c r="B34" s="14">
        <f>B30/(B31*B33)</f>
        <v>166.66666666666669</v>
      </c>
      <c r="C34" s="13" t="s">
        <v>12</v>
      </c>
      <c r="D34" s="13"/>
      <c r="E34" s="13"/>
      <c r="F34" s="13"/>
      <c r="G34" s="13"/>
      <c r="H34" s="13"/>
      <c r="I34" s="13"/>
      <c r="J34" s="13"/>
    </row>
    <row r="35" spans="1:9" ht="12.75">
      <c r="A35" s="14" t="s">
        <v>17</v>
      </c>
      <c r="B35" s="15">
        <f>B34*B33*B32</f>
        <v>29166666.66666667</v>
      </c>
      <c r="C35" s="13" t="s">
        <v>11</v>
      </c>
      <c r="D35" s="13"/>
      <c r="E35" s="13"/>
      <c r="F35" s="13"/>
      <c r="G35" s="13"/>
      <c r="H35" s="13"/>
      <c r="I35" s="13"/>
    </row>
  </sheetData>
  <mergeCells count="9">
    <mergeCell ref="C6:F6"/>
    <mergeCell ref="C10:J10"/>
    <mergeCell ref="C11:I11"/>
    <mergeCell ref="C18:F18"/>
    <mergeCell ref="C22:J22"/>
    <mergeCell ref="C23:I23"/>
    <mergeCell ref="C30:F30"/>
    <mergeCell ref="C34:J34"/>
    <mergeCell ref="C35:I3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2010-01-08T00:30:23Z</dcterms:created>
  <dcterms:modified xsi:type="dcterms:W3CDTF">2010-01-08T03:23:22Z</dcterms:modified>
  <cp:category/>
  <cp:version/>
  <cp:contentType/>
  <cp:contentStatus/>
  <cp:revision>11</cp:revision>
</cp:coreProperties>
</file>